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38" l="1"/>
  <c r="G195"/>
  <c r="J195"/>
  <c r="I195"/>
  <c r="H195"/>
  <c r="H176"/>
  <c r="J176"/>
  <c r="I176"/>
  <c r="G176"/>
  <c r="J157"/>
  <c r="I157"/>
  <c r="H157"/>
  <c r="G157"/>
  <c r="H138"/>
  <c r="I138"/>
  <c r="G138"/>
  <c r="F100"/>
  <c r="H100"/>
  <c r="G100"/>
  <c r="J100"/>
  <c r="I100"/>
  <c r="F81"/>
  <c r="J81"/>
  <c r="G81"/>
  <c r="I81"/>
  <c r="H81"/>
  <c r="J62"/>
  <c r="I62"/>
  <c r="H62"/>
  <c r="F62"/>
  <c r="G62"/>
  <c r="G43"/>
  <c r="I43"/>
  <c r="J43"/>
  <c r="H43"/>
  <c r="F43"/>
  <c r="F119"/>
  <c r="F138"/>
  <c r="F157"/>
  <c r="F176"/>
  <c r="F195"/>
  <c r="I24"/>
  <c r="F24"/>
  <c r="J24"/>
  <c r="H24"/>
  <c r="G24"/>
  <c r="H196" l="1"/>
  <c r="J196"/>
  <c r="G196"/>
  <c r="I196"/>
  <c r="F196"/>
</calcChain>
</file>

<file path=xl/sharedStrings.xml><?xml version="1.0" encoding="utf-8"?>
<sst xmlns="http://schemas.openxmlformats.org/spreadsheetml/2006/main" count="299" uniqueCount="100">
  <si>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</si>
  <si>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</si>
  <si>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</si>
  <si>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</si>
  <si>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</si>
  <si>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</si>
  <si>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</si>
  <si>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</si>
  <si>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</si>
  <si>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</si>
  <si>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</si>
  <si>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</si>
  <si>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</si>
  <si>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</si>
  <si>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</si>
  <si>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</si>
  <si>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</si>
  <si>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</si>
  <si>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</si>
  <si>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</si>
  <si>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</si>
  <si>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</si>
  <si>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</si>
  <si>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</si>
  <si>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</si>
  <si>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</si>
  <si>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</si>
  <si>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</si>
  <si>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</si>
  <si>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</si>
  <si>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</si>
  <si>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</si>
  <si>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</si>
  <si>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</si>
  <si>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</si>
  <si>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пшеничная молочная</t>
  </si>
  <si>
    <t>И.О.Директора</t>
  </si>
  <si>
    <t>Н.Л.Пешкова</t>
  </si>
  <si>
    <t>какао с молоком</t>
  </si>
  <si>
    <t>хлеб, масло</t>
  </si>
  <si>
    <t>яйцо отварное</t>
  </si>
  <si>
    <t>Щи со свежей капустой</t>
  </si>
  <si>
    <t>шницель</t>
  </si>
  <si>
    <t>греча отварная</t>
  </si>
  <si>
    <t>компот из яблок свежих</t>
  </si>
  <si>
    <t>салат из свеклы</t>
  </si>
  <si>
    <t>Омлет натуральный</t>
  </si>
  <si>
    <t>зелёный горошек</t>
  </si>
  <si>
    <t>батон, сыр, масло</t>
  </si>
  <si>
    <t>салат из свежей капусты</t>
  </si>
  <si>
    <t>суп гороховый</t>
  </si>
  <si>
    <t>рыба припущенная</t>
  </si>
  <si>
    <t>пюре картофельное</t>
  </si>
  <si>
    <t>компот из сухофруктов</t>
  </si>
  <si>
    <t>кура отварная</t>
  </si>
  <si>
    <t>вермишель отварная</t>
  </si>
  <si>
    <t>чай с лимоном</t>
  </si>
  <si>
    <t>салат из моркови</t>
  </si>
  <si>
    <t>суп из овощей</t>
  </si>
  <si>
    <t>печень говяжья по строгоновски</t>
  </si>
  <si>
    <t>рис отварной</t>
  </si>
  <si>
    <t>кисель плодово-ягодный</t>
  </si>
  <si>
    <t>картофель отварной</t>
  </si>
  <si>
    <t>сосиска отварная</t>
  </si>
  <si>
    <t>чай с сахаром</t>
  </si>
  <si>
    <t>яблоко</t>
  </si>
  <si>
    <t>огурец солённый</t>
  </si>
  <si>
    <t>рассольник домашний</t>
  </si>
  <si>
    <t>рыба запеченная в омлете</t>
  </si>
  <si>
    <t>перловка отварная</t>
  </si>
  <si>
    <t>запеканка творожная со сметаной</t>
  </si>
  <si>
    <t>мандарин</t>
  </si>
  <si>
    <t>суп с макаронными изделиями</t>
  </si>
  <si>
    <t>компот из яблок</t>
  </si>
  <si>
    <t>суп молочный</t>
  </si>
  <si>
    <t>какао</t>
  </si>
  <si>
    <t>суп рисовый</t>
  </si>
  <si>
    <t>компот из изюма</t>
  </si>
  <si>
    <t>колбаса отварная</t>
  </si>
  <si>
    <t>суп крестьянский</t>
  </si>
  <si>
    <t>котлета говяжья</t>
  </si>
  <si>
    <t>рыба в омлете</t>
  </si>
  <si>
    <t>чайс сахаром</t>
  </si>
  <si>
    <t>гуляш из говядины</t>
  </si>
  <si>
    <t>макароны отварные</t>
  </si>
  <si>
    <t>щи со свежей капусты</t>
  </si>
  <si>
    <t>тефтели куринные</t>
  </si>
  <si>
    <t>омлет натуральный</t>
  </si>
  <si>
    <t>зелённый горошек</t>
  </si>
  <si>
    <t>кофейный напиток</t>
  </si>
  <si>
    <t>банан</t>
  </si>
  <si>
    <t>салат из моркови и свеклы</t>
  </si>
  <si>
    <t>голубцы ленивые</t>
  </si>
  <si>
    <t>МОУ СОШ пст. Приуральский</t>
  </si>
  <si>
    <t>хлеб пшеничный</t>
  </si>
  <si>
    <t>хлеб ржаной</t>
  </si>
  <si>
    <t>апельсин</t>
  </si>
  <si>
    <t>батон масло сыр</t>
  </si>
  <si>
    <t xml:space="preserve">батон масло сыр </t>
  </si>
  <si>
    <t>каша пшённая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</si>
</sst>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3" t="s">
        <v>93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7.399999999999999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45751</v>
      </c>
      <c r="I3" s="57"/>
      <c r="J3" s="57"/>
      <c r="K3" s="5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205</v>
      </c>
      <c r="G6" s="41">
        <v>7.44</v>
      </c>
      <c r="H6" s="41">
        <v>8.07</v>
      </c>
      <c r="I6" s="41">
        <v>35.28</v>
      </c>
      <c r="J6" s="41">
        <v>244</v>
      </c>
      <c r="K6" s="42">
        <v>108</v>
      </c>
    </row>
    <row r="7" spans="1:11" ht="14.4">
      <c r="A7" s="24"/>
      <c r="B7" s="16"/>
      <c r="C7" s="11"/>
      <c r="D7" s="6"/>
      <c r="E7" s="43" t="s">
        <v>40</v>
      </c>
      <c r="F7" s="44">
        <v>40</v>
      </c>
      <c r="G7" s="44">
        <v>5.08</v>
      </c>
      <c r="H7" s="44">
        <v>4.5999999999999996</v>
      </c>
      <c r="I7" s="44">
        <v>0.28000000000000003</v>
      </c>
      <c r="J7" s="44">
        <v>63</v>
      </c>
      <c r="K7" s="45">
        <v>139</v>
      </c>
    </row>
    <row r="8" spans="1:11" ht="14.4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3.77</v>
      </c>
      <c r="H8" s="44">
        <v>3.93</v>
      </c>
      <c r="I8" s="44">
        <v>25.95</v>
      </c>
      <c r="J8" s="44">
        <v>154</v>
      </c>
      <c r="K8" s="45">
        <v>269</v>
      </c>
    </row>
    <row r="9" spans="1:11" ht="14.4">
      <c r="A9" s="24"/>
      <c r="B9" s="16"/>
      <c r="C9" s="11"/>
      <c r="D9" s="7" t="s">
        <v>23</v>
      </c>
      <c r="E9" s="43" t="s">
        <v>39</v>
      </c>
      <c r="F9" s="44">
        <v>45</v>
      </c>
      <c r="G9" s="44">
        <v>7.93</v>
      </c>
      <c r="H9" s="44">
        <v>22.39</v>
      </c>
      <c r="I9" s="44">
        <v>17.5</v>
      </c>
      <c r="J9" s="44">
        <v>306</v>
      </c>
      <c r="K9" s="45">
        <v>75</v>
      </c>
    </row>
    <row r="10" spans="1:11" ht="14.4">
      <c r="A10" s="24"/>
      <c r="B10" s="16"/>
      <c r="C10" s="11"/>
      <c r="D10" s="7" t="s">
        <v>24</v>
      </c>
      <c r="E10" s="43" t="s">
        <v>96</v>
      </c>
      <c r="F10" s="44">
        <v>100</v>
      </c>
      <c r="G10" s="44">
        <v>0.9</v>
      </c>
      <c r="H10" s="44">
        <v>0.2</v>
      </c>
      <c r="I10" s="44">
        <v>8.1</v>
      </c>
      <c r="J10" s="44">
        <v>43</v>
      </c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590</v>
      </c>
      <c r="G13" s="20">
        <f>SUM(G6:G12)</f>
        <v>25.119999999999997</v>
      </c>
      <c r="H13" s="20">
        <f>SUM(H6:H12)</f>
        <v>39.190000000000005</v>
      </c>
      <c r="I13" s="20">
        <f>SUM(I6:I12)</f>
        <v>87.11</v>
      </c>
      <c r="J13" s="20">
        <f>SUM(J6:J12)</f>
        <v>810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45</v>
      </c>
      <c r="F14" s="44">
        <v>100</v>
      </c>
      <c r="G14" s="44">
        <v>0.84</v>
      </c>
      <c r="H14" s="44">
        <v>5.0599999999999996</v>
      </c>
      <c r="I14" s="44">
        <v>5.32</v>
      </c>
      <c r="J14" s="44">
        <v>70</v>
      </c>
      <c r="K14" s="45">
        <v>235</v>
      </c>
    </row>
    <row r="15" spans="1:11" ht="14.4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3.23</v>
      </c>
      <c r="H15" s="44">
        <v>9.7799999999999994</v>
      </c>
      <c r="I15" s="44">
        <v>11.4</v>
      </c>
      <c r="J15" s="44">
        <v>143</v>
      </c>
      <c r="K15" s="45">
        <v>63</v>
      </c>
    </row>
    <row r="16" spans="1:11" ht="14.4">
      <c r="A16" s="24"/>
      <c r="B16" s="16"/>
      <c r="C16" s="11"/>
      <c r="D16" s="7" t="s">
        <v>28</v>
      </c>
      <c r="E16" s="43" t="s">
        <v>42</v>
      </c>
      <c r="F16" s="44">
        <v>95</v>
      </c>
      <c r="G16" s="44">
        <v>9.68</v>
      </c>
      <c r="H16" s="44">
        <v>10.62</v>
      </c>
      <c r="I16" s="44">
        <v>5.2</v>
      </c>
      <c r="J16" s="44">
        <v>160</v>
      </c>
      <c r="K16" s="45">
        <v>189</v>
      </c>
    </row>
    <row r="17" spans="1:11" ht="14.4">
      <c r="A17" s="24"/>
      <c r="B17" s="16"/>
      <c r="C17" s="11"/>
      <c r="D17" s="7" t="s">
        <v>29</v>
      </c>
      <c r="E17" s="43" t="s">
        <v>43</v>
      </c>
      <c r="F17" s="44">
        <v>150</v>
      </c>
      <c r="G17" s="44">
        <v>8.7200000000000006</v>
      </c>
      <c r="H17" s="44">
        <v>5.42</v>
      </c>
      <c r="I17" s="44">
        <v>45</v>
      </c>
      <c r="J17" s="44">
        <v>264</v>
      </c>
      <c r="K17" s="45">
        <v>219</v>
      </c>
    </row>
    <row r="18" spans="1:11" ht="14.4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0.16</v>
      </c>
      <c r="H18" s="44">
        <v>22.62</v>
      </c>
      <c r="I18" s="44">
        <v>14.99</v>
      </c>
      <c r="J18" s="44">
        <v>61</v>
      </c>
      <c r="K18" s="45">
        <v>282</v>
      </c>
    </row>
    <row r="19" spans="1:11" ht="14.4">
      <c r="A19" s="24"/>
      <c r="B19" s="16"/>
      <c r="C19" s="11"/>
      <c r="D19" s="7" t="s">
        <v>31</v>
      </c>
      <c r="E19" s="49" t="s">
        <v>94</v>
      </c>
      <c r="F19" s="44">
        <v>40</v>
      </c>
      <c r="G19" s="44">
        <v>4.97</v>
      </c>
      <c r="H19" s="44">
        <v>0.77</v>
      </c>
      <c r="I19" s="44">
        <v>33.479999999999997</v>
      </c>
      <c r="J19" s="44">
        <v>160</v>
      </c>
      <c r="K19" s="45"/>
    </row>
    <row r="20" spans="1:11" ht="14.4">
      <c r="A20" s="24"/>
      <c r="B20" s="16"/>
      <c r="C20" s="11"/>
      <c r="D20" s="7" t="s">
        <v>32</v>
      </c>
      <c r="E20" s="49" t="s">
        <v>95</v>
      </c>
      <c r="F20" s="44">
        <v>40</v>
      </c>
      <c r="G20" s="44">
        <v>4.62</v>
      </c>
      <c r="H20" s="44">
        <v>0.84</v>
      </c>
      <c r="I20" s="44">
        <v>22.62</v>
      </c>
      <c r="J20" s="44">
        <v>121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875</v>
      </c>
      <c r="G23" s="20">
        <f>SUM(G14:G22)</f>
        <v>32.22</v>
      </c>
      <c r="H23" s="20">
        <f>SUM(H14:H22)</f>
        <v>55.110000000000007</v>
      </c>
      <c r="I23" s="20">
        <f>SUM(I14:I22)</f>
        <v>138.01</v>
      </c>
      <c r="J23" s="20">
        <f>SUM(J14:J22)</f>
        <v>979</v>
      </c>
      <c r="K23" s="26"/>
    </row>
    <row r="24" spans="1:11" ht="1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1465</v>
      </c>
      <c r="G24" s="33">
        <f>G13+G23</f>
        <v>57.339999999999996</v>
      </c>
      <c r="H24" s="33">
        <f>H13+H23</f>
        <v>94.300000000000011</v>
      </c>
      <c r="I24" s="33">
        <f>I13+I23</f>
        <v>225.12</v>
      </c>
      <c r="J24" s="33">
        <f>J13+J23</f>
        <v>1789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205</v>
      </c>
      <c r="G25" s="41">
        <v>13.76</v>
      </c>
      <c r="H25" s="41">
        <v>25.59</v>
      </c>
      <c r="I25" s="41">
        <v>4.3099999999999996</v>
      </c>
      <c r="J25" s="41">
        <v>261</v>
      </c>
      <c r="K25" s="42">
        <v>132</v>
      </c>
    </row>
    <row r="26" spans="1:11" ht="14.4">
      <c r="A26" s="15"/>
      <c r="B26" s="16"/>
      <c r="C26" s="11"/>
      <c r="D26" s="6"/>
      <c r="E26" s="43" t="s">
        <v>47</v>
      </c>
      <c r="F26" s="44">
        <v>60</v>
      </c>
      <c r="G26" s="44">
        <v>1.87</v>
      </c>
      <c r="H26" s="44">
        <v>1.97</v>
      </c>
      <c r="I26" s="44">
        <v>41.94</v>
      </c>
      <c r="J26" s="44">
        <v>47</v>
      </c>
      <c r="K26" s="45">
        <v>229</v>
      </c>
    </row>
    <row r="27" spans="1:11" ht="14.4">
      <c r="A27" s="15"/>
      <c r="B27" s="16"/>
      <c r="C27" s="11"/>
      <c r="D27" s="7" t="s">
        <v>22</v>
      </c>
      <c r="E27" s="43" t="s">
        <v>38</v>
      </c>
      <c r="F27" s="44">
        <v>200</v>
      </c>
      <c r="G27" s="44">
        <v>3.77</v>
      </c>
      <c r="H27" s="44">
        <v>3.93</v>
      </c>
      <c r="I27" s="44">
        <v>25.95</v>
      </c>
      <c r="J27" s="44">
        <v>154</v>
      </c>
      <c r="K27" s="45">
        <v>269</v>
      </c>
    </row>
    <row r="28" spans="1:11" ht="14.4">
      <c r="A28" s="15"/>
      <c r="B28" s="16"/>
      <c r="C28" s="11"/>
      <c r="D28" s="7" t="s">
        <v>23</v>
      </c>
      <c r="E28" s="43" t="s">
        <v>98</v>
      </c>
      <c r="F28" s="44">
        <v>65</v>
      </c>
      <c r="G28" s="44">
        <v>7.08</v>
      </c>
      <c r="H28" s="44">
        <v>2.63</v>
      </c>
      <c r="I28" s="44">
        <v>41.81</v>
      </c>
      <c r="J28" s="44">
        <v>219</v>
      </c>
      <c r="K28" s="45">
        <v>376</v>
      </c>
    </row>
    <row r="29" spans="1:11" ht="14.4">
      <c r="A29" s="15"/>
      <c r="B29" s="16"/>
      <c r="C29" s="11"/>
      <c r="D29" s="7" t="s">
        <v>24</v>
      </c>
      <c r="E29" s="43" t="s">
        <v>90</v>
      </c>
      <c r="F29" s="44">
        <v>100</v>
      </c>
      <c r="G29" s="44">
        <v>2.25</v>
      </c>
      <c r="H29" s="44">
        <v>0.75</v>
      </c>
      <c r="I29" s="44">
        <v>31.5</v>
      </c>
      <c r="J29" s="44">
        <v>144</v>
      </c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630</v>
      </c>
      <c r="G32" s="20">
        <f>SUM(G25:G31)</f>
        <v>28.729999999999997</v>
      </c>
      <c r="H32" s="20">
        <f>SUM(H25:H31)</f>
        <v>34.869999999999997</v>
      </c>
      <c r="I32" s="20">
        <f>SUM(I25:I31)</f>
        <v>145.51</v>
      </c>
      <c r="J32" s="20">
        <f>SUM(J25:J31)</f>
        <v>825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49</v>
      </c>
      <c r="F33" s="44">
        <v>100</v>
      </c>
      <c r="G33" s="44">
        <v>2.09</v>
      </c>
      <c r="H33" s="44">
        <v>6.33</v>
      </c>
      <c r="I33" s="44">
        <v>10.64</v>
      </c>
      <c r="J33" s="44">
        <v>108</v>
      </c>
      <c r="K33" s="45">
        <v>23</v>
      </c>
    </row>
    <row r="34" spans="1:11" ht="14.4">
      <c r="A34" s="15"/>
      <c r="B34" s="16"/>
      <c r="C34" s="11"/>
      <c r="D34" s="7" t="s">
        <v>27</v>
      </c>
      <c r="E34" s="43" t="s">
        <v>50</v>
      </c>
      <c r="F34" s="44">
        <v>250</v>
      </c>
      <c r="G34" s="44">
        <v>2.34</v>
      </c>
      <c r="H34" s="44">
        <v>3.89</v>
      </c>
      <c r="I34" s="44">
        <v>13.61</v>
      </c>
      <c r="J34" s="44">
        <v>99</v>
      </c>
      <c r="K34" s="45">
        <v>45</v>
      </c>
    </row>
    <row r="35" spans="1:11" ht="14.4">
      <c r="A35" s="15"/>
      <c r="B35" s="16"/>
      <c r="C35" s="11"/>
      <c r="D35" s="7" t="s">
        <v>28</v>
      </c>
      <c r="E35" s="43" t="s">
        <v>51</v>
      </c>
      <c r="F35" s="44">
        <v>95</v>
      </c>
      <c r="G35" s="44">
        <v>7.85</v>
      </c>
      <c r="H35" s="44">
        <v>2.33</v>
      </c>
      <c r="I35" s="44">
        <v>4.01</v>
      </c>
      <c r="J35" s="44">
        <v>51</v>
      </c>
      <c r="K35" s="45">
        <v>164</v>
      </c>
    </row>
    <row r="36" spans="1:11" ht="14.4">
      <c r="A36" s="15"/>
      <c r="B36" s="16"/>
      <c r="C36" s="11"/>
      <c r="D36" s="7" t="s">
        <v>29</v>
      </c>
      <c r="E36" s="43" t="s">
        <v>52</v>
      </c>
      <c r="F36" s="44">
        <v>150</v>
      </c>
      <c r="G36" s="44">
        <v>3.19</v>
      </c>
      <c r="H36" s="44">
        <v>6.05</v>
      </c>
      <c r="I36" s="44">
        <v>23.29</v>
      </c>
      <c r="J36" s="44">
        <v>160</v>
      </c>
      <c r="K36" s="45">
        <v>241</v>
      </c>
    </row>
    <row r="37" spans="1:11" ht="14.4">
      <c r="A37" s="15"/>
      <c r="B37" s="16"/>
      <c r="C37" s="11"/>
      <c r="D37" s="7" t="s">
        <v>30</v>
      </c>
      <c r="E37" s="43" t="s">
        <v>53</v>
      </c>
      <c r="F37" s="44">
        <v>200</v>
      </c>
      <c r="G37" s="44">
        <v>0.33</v>
      </c>
      <c r="H37" s="44">
        <v>0</v>
      </c>
      <c r="I37" s="44">
        <v>22.66</v>
      </c>
      <c r="J37" s="44">
        <v>92</v>
      </c>
      <c r="K37" s="45">
        <v>283</v>
      </c>
    </row>
    <row r="38" spans="1:11" ht="14.4">
      <c r="A38" s="15"/>
      <c r="B38" s="16"/>
      <c r="C38" s="11"/>
      <c r="D38" s="7" t="s">
        <v>31</v>
      </c>
      <c r="E38" s="49" t="s">
        <v>94</v>
      </c>
      <c r="F38" s="44">
        <v>40</v>
      </c>
      <c r="G38" s="44">
        <v>4.97</v>
      </c>
      <c r="H38" s="44">
        <v>0.77</v>
      </c>
      <c r="I38" s="44">
        <v>33.479999999999997</v>
      </c>
      <c r="J38" s="44">
        <v>160</v>
      </c>
      <c r="K38" s="45"/>
    </row>
    <row r="39" spans="1:11" ht="14.4">
      <c r="A39" s="15"/>
      <c r="B39" s="16"/>
      <c r="C39" s="11"/>
      <c r="D39" s="7" t="s">
        <v>32</v>
      </c>
      <c r="E39" s="49" t="s">
        <v>95</v>
      </c>
      <c r="F39" s="44">
        <v>40</v>
      </c>
      <c r="G39" s="44">
        <v>4.62</v>
      </c>
      <c r="H39" s="44">
        <v>0.84</v>
      </c>
      <c r="I39" s="44">
        <v>22.62</v>
      </c>
      <c r="J39" s="44">
        <v>121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875</v>
      </c>
      <c r="G42" s="20">
        <f>SUM(G33:G41)</f>
        <v>25.39</v>
      </c>
      <c r="H42" s="20">
        <f>SUM(H33:H41)</f>
        <v>20.21</v>
      </c>
      <c r="I42" s="20">
        <f>SUM(I33:I41)</f>
        <v>130.31</v>
      </c>
      <c r="J42" s="20">
        <f>SUM(J33:J41)</f>
        <v>791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1505</v>
      </c>
      <c r="G43" s="33">
        <f>G32+G42</f>
        <v>54.12</v>
      </c>
      <c r="H43" s="33">
        <f>H32+H42</f>
        <v>55.08</v>
      </c>
      <c r="I43" s="33">
        <f>I32+I42</f>
        <v>275.82</v>
      </c>
      <c r="J43" s="33">
        <f>J32+J42</f>
        <v>1616</v>
      </c>
      <c r="K43" s="33"/>
    </row>
    <row r="44" spans="1:11" ht="15" thickBot="1">
      <c r="A44" s="21">
        <v>1</v>
      </c>
      <c r="B44" s="22">
        <v>3</v>
      </c>
      <c r="C44" s="23" t="s">
        <v>20</v>
      </c>
      <c r="D44" s="5" t="s">
        <v>21</v>
      </c>
      <c r="E44" s="40" t="s">
        <v>54</v>
      </c>
      <c r="F44" s="41">
        <v>95</v>
      </c>
      <c r="G44" s="41">
        <v>21.85</v>
      </c>
      <c r="H44" s="41">
        <v>21.85</v>
      </c>
      <c r="I44" s="41">
        <v>1.1599999999999999</v>
      </c>
      <c r="J44" s="41">
        <v>291</v>
      </c>
      <c r="K44" s="42">
        <v>212</v>
      </c>
    </row>
    <row r="45" spans="1:11" ht="14.4">
      <c r="A45" s="24"/>
      <c r="B45" s="16"/>
      <c r="C45" s="11"/>
      <c r="D45" s="48" t="s">
        <v>21</v>
      </c>
      <c r="E45" s="43" t="s">
        <v>55</v>
      </c>
      <c r="F45" s="44">
        <v>150</v>
      </c>
      <c r="G45" s="44">
        <v>5.51</v>
      </c>
      <c r="H45" s="44">
        <v>5.29</v>
      </c>
      <c r="I45" s="44">
        <v>35.32</v>
      </c>
      <c r="J45" s="44">
        <v>211</v>
      </c>
      <c r="K45" s="45">
        <v>227</v>
      </c>
    </row>
    <row r="46" spans="1:11" ht="14.4">
      <c r="A46" s="24"/>
      <c r="B46" s="16"/>
      <c r="C46" s="11"/>
      <c r="D46" s="7" t="s">
        <v>22</v>
      </c>
      <c r="E46" s="43" t="s">
        <v>56</v>
      </c>
      <c r="F46" s="44">
        <v>200</v>
      </c>
      <c r="G46" s="44">
        <v>7.0000000000000007E-2</v>
      </c>
      <c r="H46" s="44">
        <v>0.01</v>
      </c>
      <c r="I46" s="44">
        <v>15.31</v>
      </c>
      <c r="J46" s="44">
        <v>62</v>
      </c>
      <c r="K46" s="45">
        <v>294</v>
      </c>
    </row>
    <row r="47" spans="1:11" ht="14.4">
      <c r="A47" s="24"/>
      <c r="B47" s="16"/>
      <c r="C47" s="11"/>
      <c r="D47" s="7" t="s">
        <v>23</v>
      </c>
      <c r="E47" s="43" t="s">
        <v>98</v>
      </c>
      <c r="F47" s="44">
        <v>65</v>
      </c>
      <c r="G47" s="44">
        <v>7.93</v>
      </c>
      <c r="H47" s="44">
        <v>22.39</v>
      </c>
      <c r="I47" s="44">
        <v>17.5</v>
      </c>
      <c r="J47" s="44">
        <v>306</v>
      </c>
      <c r="K47" s="45">
        <v>376</v>
      </c>
    </row>
    <row r="48" spans="1:11" ht="14.4">
      <c r="A48" s="24"/>
      <c r="B48" s="16"/>
      <c r="C48" s="11"/>
      <c r="D48" s="7" t="s">
        <v>24</v>
      </c>
      <c r="E48" s="43" t="s">
        <v>65</v>
      </c>
      <c r="F48" s="44">
        <v>100</v>
      </c>
      <c r="G48" s="44">
        <v>0.26</v>
      </c>
      <c r="H48" s="44">
        <v>0.17</v>
      </c>
      <c r="I48" s="44">
        <v>11.41</v>
      </c>
      <c r="J48" s="44">
        <v>52</v>
      </c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610</v>
      </c>
      <c r="G51" s="20">
        <f>SUM(G44:G50)</f>
        <v>35.619999999999997</v>
      </c>
      <c r="H51" s="20">
        <f>SUM(H44:H50)</f>
        <v>49.710000000000008</v>
      </c>
      <c r="I51" s="20">
        <f>SUM(I44:I50)</f>
        <v>80.699999999999989</v>
      </c>
      <c r="J51" s="20">
        <f>SUM(J44:J50)</f>
        <v>922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57</v>
      </c>
      <c r="F52" s="44">
        <v>100</v>
      </c>
      <c r="G52" s="44">
        <v>0.84</v>
      </c>
      <c r="H52" s="44">
        <v>5.0599999999999996</v>
      </c>
      <c r="I52" s="44">
        <v>5.32</v>
      </c>
      <c r="J52" s="44">
        <v>70</v>
      </c>
      <c r="K52" s="45">
        <v>235</v>
      </c>
    </row>
    <row r="53" spans="1:11" ht="14.4">
      <c r="A53" s="24"/>
      <c r="B53" s="16"/>
      <c r="C53" s="11"/>
      <c r="D53" s="7" t="s">
        <v>27</v>
      </c>
      <c r="E53" s="43" t="s">
        <v>58</v>
      </c>
      <c r="F53" s="44">
        <v>250</v>
      </c>
      <c r="G53" s="44">
        <v>1.93</v>
      </c>
      <c r="H53" s="44">
        <v>5.86</v>
      </c>
      <c r="I53" s="44">
        <v>12.59</v>
      </c>
      <c r="J53" s="44">
        <v>115</v>
      </c>
      <c r="K53" s="45">
        <v>44</v>
      </c>
    </row>
    <row r="54" spans="1:11" ht="14.4">
      <c r="A54" s="24"/>
      <c r="B54" s="16"/>
      <c r="C54" s="11"/>
      <c r="D54" s="7" t="s">
        <v>28</v>
      </c>
      <c r="E54" s="43" t="s">
        <v>59</v>
      </c>
      <c r="F54" s="44">
        <v>130</v>
      </c>
      <c r="G54" s="44">
        <v>17.079999999999998</v>
      </c>
      <c r="H54" s="44">
        <v>22.1</v>
      </c>
      <c r="I54" s="44">
        <v>3.58</v>
      </c>
      <c r="J54" s="44">
        <v>283</v>
      </c>
      <c r="K54" s="45">
        <v>192</v>
      </c>
    </row>
    <row r="55" spans="1:11" ht="14.4">
      <c r="A55" s="24"/>
      <c r="B55" s="16"/>
      <c r="C55" s="11"/>
      <c r="D55" s="7" t="s">
        <v>29</v>
      </c>
      <c r="E55" s="43" t="s">
        <v>60</v>
      </c>
      <c r="F55" s="44">
        <v>150</v>
      </c>
      <c r="G55" s="44">
        <v>3.88</v>
      </c>
      <c r="H55" s="44">
        <v>4.88</v>
      </c>
      <c r="I55" s="44">
        <v>40.270000000000003</v>
      </c>
      <c r="J55" s="44">
        <v>225</v>
      </c>
      <c r="K55" s="45">
        <v>224</v>
      </c>
    </row>
    <row r="56" spans="1:11" ht="14.4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0.11</v>
      </c>
      <c r="H56" s="44">
        <v>0</v>
      </c>
      <c r="I56" s="44">
        <v>25.83</v>
      </c>
      <c r="J56" s="44">
        <v>104</v>
      </c>
      <c r="K56" s="45">
        <v>273</v>
      </c>
    </row>
    <row r="57" spans="1:11" ht="14.4">
      <c r="A57" s="24"/>
      <c r="B57" s="16"/>
      <c r="C57" s="11"/>
      <c r="D57" s="7" t="s">
        <v>31</v>
      </c>
      <c r="E57" s="49" t="s">
        <v>94</v>
      </c>
      <c r="F57" s="44">
        <v>40</v>
      </c>
      <c r="G57" s="44">
        <v>4.97</v>
      </c>
      <c r="H57" s="44">
        <v>0.77</v>
      </c>
      <c r="I57" s="44">
        <v>33.479999999999997</v>
      </c>
      <c r="J57" s="44">
        <v>160</v>
      </c>
      <c r="K57" s="45"/>
    </row>
    <row r="58" spans="1:11" ht="14.4">
      <c r="A58" s="24"/>
      <c r="B58" s="16"/>
      <c r="C58" s="11"/>
      <c r="D58" s="7" t="s">
        <v>32</v>
      </c>
      <c r="E58" s="49" t="s">
        <v>95</v>
      </c>
      <c r="F58" s="44">
        <v>40</v>
      </c>
      <c r="G58" s="44">
        <v>4.62</v>
      </c>
      <c r="H58" s="44">
        <v>0.84</v>
      </c>
      <c r="I58" s="44">
        <v>22.62</v>
      </c>
      <c r="J58" s="44">
        <v>121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910</v>
      </c>
      <c r="G61" s="20">
        <f>SUM(G52:G60)</f>
        <v>33.429999999999993</v>
      </c>
      <c r="H61" s="20">
        <f>SUM(H52:H60)</f>
        <v>39.510000000000012</v>
      </c>
      <c r="I61" s="20">
        <f>SUM(I52:I60)</f>
        <v>143.69</v>
      </c>
      <c r="J61" s="20">
        <f>SUM(J52:J60)</f>
        <v>1078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1520</v>
      </c>
      <c r="G62" s="33">
        <f>G51+G61</f>
        <v>69.049999999999983</v>
      </c>
      <c r="H62" s="33">
        <f>H51+H61</f>
        <v>89.220000000000027</v>
      </c>
      <c r="I62" s="33">
        <f>I51+I61</f>
        <v>224.39</v>
      </c>
      <c r="J62" s="33">
        <f>J51+J61</f>
        <v>2000</v>
      </c>
      <c r="K62" s="33"/>
    </row>
    <row r="63" spans="1:11" ht="15" thickBot="1">
      <c r="A63" s="21">
        <v>1</v>
      </c>
      <c r="B63" s="22">
        <v>4</v>
      </c>
      <c r="C63" s="23" t="s">
        <v>20</v>
      </c>
      <c r="D63" s="5" t="s">
        <v>21</v>
      </c>
      <c r="E63" s="40" t="s">
        <v>62</v>
      </c>
      <c r="F63" s="41">
        <v>150</v>
      </c>
      <c r="G63" s="41">
        <v>3.13</v>
      </c>
      <c r="H63" s="41">
        <v>5.85</v>
      </c>
      <c r="I63" s="41">
        <v>27.2</v>
      </c>
      <c r="J63" s="41">
        <v>182</v>
      </c>
      <c r="K63" s="42">
        <v>239</v>
      </c>
    </row>
    <row r="64" spans="1:11" ht="14.4">
      <c r="A64" s="24"/>
      <c r="B64" s="16"/>
      <c r="C64" s="11"/>
      <c r="D64" s="48" t="s">
        <v>21</v>
      </c>
      <c r="E64" s="43" t="s">
        <v>63</v>
      </c>
      <c r="F64" s="44">
        <v>90</v>
      </c>
      <c r="G64" s="44">
        <v>7.4</v>
      </c>
      <c r="H64" s="44">
        <v>17.96</v>
      </c>
      <c r="I64" s="44">
        <v>1.75</v>
      </c>
      <c r="J64" s="44">
        <v>201</v>
      </c>
      <c r="K64" s="45">
        <v>205</v>
      </c>
    </row>
    <row r="65" spans="1:11" ht="14.4">
      <c r="A65" s="24"/>
      <c r="B65" s="16"/>
      <c r="C65" s="11"/>
      <c r="D65" s="7" t="s">
        <v>22</v>
      </c>
      <c r="E65" s="43" t="s">
        <v>64</v>
      </c>
      <c r="F65" s="44">
        <v>200</v>
      </c>
      <c r="G65" s="44">
        <v>0</v>
      </c>
      <c r="H65" s="44">
        <v>0</v>
      </c>
      <c r="I65" s="44">
        <v>15.04</v>
      </c>
      <c r="J65" s="44">
        <v>60</v>
      </c>
      <c r="K65" s="45">
        <v>300</v>
      </c>
    </row>
    <row r="66" spans="1:11" ht="14.4">
      <c r="A66" s="24"/>
      <c r="B66" s="16"/>
      <c r="C66" s="11"/>
      <c r="D66" s="7" t="s">
        <v>23</v>
      </c>
      <c r="E66" s="43" t="s">
        <v>98</v>
      </c>
      <c r="F66" s="44">
        <v>65</v>
      </c>
      <c r="G66" s="44">
        <v>7.93</v>
      </c>
      <c r="H66" s="44">
        <v>22.39</v>
      </c>
      <c r="I66" s="44">
        <v>17.5</v>
      </c>
      <c r="J66" s="44">
        <v>306</v>
      </c>
      <c r="K66" s="45">
        <v>376</v>
      </c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 t="s">
        <v>66</v>
      </c>
      <c r="F68" s="44">
        <v>100</v>
      </c>
      <c r="G68" s="44">
        <v>0.36</v>
      </c>
      <c r="H68" s="44">
        <v>0</v>
      </c>
      <c r="I68" s="44">
        <v>0.66</v>
      </c>
      <c r="J68" s="44">
        <v>4</v>
      </c>
      <c r="K68" s="45">
        <v>30</v>
      </c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605</v>
      </c>
      <c r="G70" s="20">
        <f>SUM(G63:G69)</f>
        <v>18.82</v>
      </c>
      <c r="H70" s="20">
        <f>SUM(H63:H69)</f>
        <v>46.2</v>
      </c>
      <c r="I70" s="20">
        <f>SUM(I63:I69)</f>
        <v>62.149999999999991</v>
      </c>
      <c r="J70" s="20">
        <f>SUM(J63:J69)</f>
        <v>753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 t="s">
        <v>67</v>
      </c>
      <c r="F72" s="44">
        <v>250</v>
      </c>
      <c r="G72" s="44">
        <v>5.03</v>
      </c>
      <c r="H72" s="44">
        <v>11.3</v>
      </c>
      <c r="I72" s="44">
        <v>32.380000000000003</v>
      </c>
      <c r="J72" s="44">
        <v>150</v>
      </c>
      <c r="K72" s="45">
        <v>42</v>
      </c>
    </row>
    <row r="73" spans="1:11" ht="14.4">
      <c r="A73" s="24"/>
      <c r="B73" s="16"/>
      <c r="C73" s="11"/>
      <c r="D73" s="7" t="s">
        <v>28</v>
      </c>
      <c r="E73" s="43" t="s">
        <v>68</v>
      </c>
      <c r="F73" s="44">
        <v>95</v>
      </c>
      <c r="G73" s="44">
        <v>15.4</v>
      </c>
      <c r="H73" s="44">
        <v>8.8699999999999992</v>
      </c>
      <c r="I73" s="44">
        <v>4.6100000000000003</v>
      </c>
      <c r="J73" s="44">
        <v>167</v>
      </c>
      <c r="K73" s="45">
        <v>166</v>
      </c>
    </row>
    <row r="74" spans="1:11" ht="14.4">
      <c r="A74" s="24"/>
      <c r="B74" s="16"/>
      <c r="C74" s="11"/>
      <c r="D74" s="7" t="s">
        <v>29</v>
      </c>
      <c r="E74" s="43" t="s">
        <v>69</v>
      </c>
      <c r="F74" s="44">
        <v>150</v>
      </c>
      <c r="G74" s="44">
        <v>5.07</v>
      </c>
      <c r="H74" s="44">
        <v>5.26</v>
      </c>
      <c r="I74" s="44">
        <v>28.88</v>
      </c>
      <c r="J74" s="44">
        <v>186</v>
      </c>
      <c r="K74" s="45">
        <v>192</v>
      </c>
    </row>
    <row r="75" spans="1:11" ht="14.4">
      <c r="A75" s="24"/>
      <c r="B75" s="16"/>
      <c r="C75" s="11"/>
      <c r="D75" s="7" t="s">
        <v>30</v>
      </c>
      <c r="E75" s="43" t="s">
        <v>53</v>
      </c>
      <c r="F75" s="44">
        <v>200</v>
      </c>
      <c r="G75" s="44">
        <v>0.56000000000000005</v>
      </c>
      <c r="H75" s="44">
        <v>0</v>
      </c>
      <c r="I75" s="44">
        <v>27.89</v>
      </c>
      <c r="J75" s="44">
        <v>114</v>
      </c>
      <c r="K75" s="45">
        <v>283</v>
      </c>
    </row>
    <row r="76" spans="1:11" ht="14.4">
      <c r="A76" s="24"/>
      <c r="B76" s="16"/>
      <c r="C76" s="11"/>
      <c r="D76" s="7" t="s">
        <v>31</v>
      </c>
      <c r="E76" s="49" t="s">
        <v>94</v>
      </c>
      <c r="F76" s="44">
        <v>40</v>
      </c>
      <c r="G76" s="44">
        <v>4.97</v>
      </c>
      <c r="H76" s="44">
        <v>0.77</v>
      </c>
      <c r="I76" s="44">
        <v>33.479999999999997</v>
      </c>
      <c r="J76" s="44">
        <v>160</v>
      </c>
      <c r="K76" s="45"/>
    </row>
    <row r="77" spans="1:11" ht="14.4">
      <c r="A77" s="24"/>
      <c r="B77" s="16"/>
      <c r="C77" s="11"/>
      <c r="D77" s="7" t="s">
        <v>32</v>
      </c>
      <c r="E77" s="49" t="s">
        <v>95</v>
      </c>
      <c r="F77" s="44">
        <v>40</v>
      </c>
      <c r="G77" s="44">
        <v>4.62</v>
      </c>
      <c r="H77" s="44">
        <v>0.84</v>
      </c>
      <c r="I77" s="44">
        <v>22.62</v>
      </c>
      <c r="J77" s="44">
        <v>121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775</v>
      </c>
      <c r="G80" s="20">
        <f>SUM(G71:G79)</f>
        <v>35.65</v>
      </c>
      <c r="H80" s="20">
        <f>SUM(H71:H79)</f>
        <v>27.04</v>
      </c>
      <c r="I80" s="20">
        <f>SUM(I71:I79)</f>
        <v>149.86000000000001</v>
      </c>
      <c r="J80" s="20">
        <f>SUM(J71:J79)</f>
        <v>898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1380</v>
      </c>
      <c r="G81" s="33">
        <f>G70+G80</f>
        <v>54.47</v>
      </c>
      <c r="H81" s="33">
        <f>H70+H80</f>
        <v>73.240000000000009</v>
      </c>
      <c r="I81" s="33">
        <f>I70+I80</f>
        <v>212.01</v>
      </c>
      <c r="J81" s="33">
        <f>J70+J80</f>
        <v>1651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70</v>
      </c>
      <c r="F82" s="41">
        <v>220</v>
      </c>
      <c r="G82" s="41">
        <v>25.37</v>
      </c>
      <c r="H82" s="41">
        <v>10.51</v>
      </c>
      <c r="I82" s="41">
        <v>25.27</v>
      </c>
      <c r="J82" s="41">
        <v>297</v>
      </c>
      <c r="K82" s="42">
        <v>141</v>
      </c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 t="s">
        <v>38</v>
      </c>
      <c r="F84" s="44">
        <v>200</v>
      </c>
      <c r="G84" s="44">
        <v>3.77</v>
      </c>
      <c r="H84" s="44">
        <v>3.93</v>
      </c>
      <c r="I84" s="44">
        <v>25.95</v>
      </c>
      <c r="J84" s="44">
        <v>154</v>
      </c>
      <c r="K84" s="45">
        <v>269</v>
      </c>
    </row>
    <row r="85" spans="1:11" ht="14.4">
      <c r="A85" s="24"/>
      <c r="B85" s="16"/>
      <c r="C85" s="11"/>
      <c r="D85" s="7" t="s">
        <v>23</v>
      </c>
      <c r="E85" s="43" t="s">
        <v>48</v>
      </c>
      <c r="F85" s="44">
        <v>65</v>
      </c>
      <c r="G85" s="44">
        <v>7.93</v>
      </c>
      <c r="H85" s="44">
        <v>22.39</v>
      </c>
      <c r="I85" s="44">
        <v>17.5</v>
      </c>
      <c r="J85" s="44">
        <v>306</v>
      </c>
      <c r="K85" s="45">
        <v>376</v>
      </c>
    </row>
    <row r="86" spans="1:11" ht="14.4">
      <c r="A86" s="24"/>
      <c r="B86" s="16"/>
      <c r="C86" s="11"/>
      <c r="D86" s="7" t="s">
        <v>24</v>
      </c>
      <c r="E86" s="43" t="s">
        <v>71</v>
      </c>
      <c r="F86" s="44">
        <v>100</v>
      </c>
      <c r="G86" s="44">
        <v>1.2</v>
      </c>
      <c r="H86" s="44">
        <v>0.3</v>
      </c>
      <c r="I86" s="44">
        <v>11.25</v>
      </c>
      <c r="J86" s="44">
        <v>57</v>
      </c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585</v>
      </c>
      <c r="G89" s="20">
        <f>SUM(G82:G88)</f>
        <v>38.270000000000003</v>
      </c>
      <c r="H89" s="20">
        <f>SUM(H82:H88)</f>
        <v>37.129999999999995</v>
      </c>
      <c r="I89" s="20">
        <f>SUM(I82:I88)</f>
        <v>79.97</v>
      </c>
      <c r="J89" s="20">
        <f>SUM(J82:J88)</f>
        <v>814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45</v>
      </c>
      <c r="F90" s="44">
        <v>100</v>
      </c>
      <c r="G90" s="44">
        <v>1.43</v>
      </c>
      <c r="H90" s="44">
        <v>5.09</v>
      </c>
      <c r="I90" s="44">
        <v>9.5</v>
      </c>
      <c r="J90" s="44">
        <v>75</v>
      </c>
      <c r="K90" s="45">
        <v>23</v>
      </c>
    </row>
    <row r="91" spans="1:11" ht="14.4">
      <c r="A91" s="24"/>
      <c r="B91" s="16"/>
      <c r="C91" s="11"/>
      <c r="D91" s="7" t="s">
        <v>27</v>
      </c>
      <c r="E91" s="43" t="s">
        <v>72</v>
      </c>
      <c r="F91" s="44">
        <v>250</v>
      </c>
      <c r="G91" s="44">
        <v>2.83</v>
      </c>
      <c r="H91" s="44">
        <v>2.86</v>
      </c>
      <c r="I91" s="44">
        <v>21.76</v>
      </c>
      <c r="J91" s="44">
        <v>124</v>
      </c>
      <c r="K91" s="45">
        <v>47</v>
      </c>
    </row>
    <row r="92" spans="1:11" ht="14.4">
      <c r="A92" s="24"/>
      <c r="B92" s="16"/>
      <c r="C92" s="11"/>
      <c r="D92" s="7" t="s">
        <v>28</v>
      </c>
      <c r="E92" s="43" t="s">
        <v>54</v>
      </c>
      <c r="F92" s="44">
        <v>90</v>
      </c>
      <c r="G92" s="44">
        <v>21.85</v>
      </c>
      <c r="H92" s="44">
        <v>21.85</v>
      </c>
      <c r="I92" s="44">
        <v>1.1599999999999999</v>
      </c>
      <c r="J92" s="44">
        <v>291</v>
      </c>
      <c r="K92" s="45">
        <v>212</v>
      </c>
    </row>
    <row r="93" spans="1:11" ht="14.4">
      <c r="A93" s="24"/>
      <c r="B93" s="16"/>
      <c r="C93" s="11"/>
      <c r="D93" s="7" t="s">
        <v>29</v>
      </c>
      <c r="E93" s="43" t="s">
        <v>43</v>
      </c>
      <c r="F93" s="44">
        <v>150</v>
      </c>
      <c r="G93" s="44">
        <v>8.7200000000000006</v>
      </c>
      <c r="H93" s="44">
        <v>5.42</v>
      </c>
      <c r="I93" s="44">
        <v>45</v>
      </c>
      <c r="J93" s="44">
        <v>264</v>
      </c>
      <c r="K93" s="45">
        <v>219</v>
      </c>
    </row>
    <row r="94" spans="1:11" ht="14.4">
      <c r="A94" s="24"/>
      <c r="B94" s="16"/>
      <c r="C94" s="11"/>
      <c r="D94" s="7" t="s">
        <v>30</v>
      </c>
      <c r="E94" s="43" t="s">
        <v>73</v>
      </c>
      <c r="F94" s="44">
        <v>200</v>
      </c>
      <c r="G94" s="44">
        <v>0.16</v>
      </c>
      <c r="H94" s="44">
        <v>0</v>
      </c>
      <c r="I94" s="44">
        <v>14.99</v>
      </c>
      <c r="J94" s="44">
        <v>61</v>
      </c>
      <c r="K94" s="45">
        <v>282</v>
      </c>
    </row>
    <row r="95" spans="1:11" ht="14.4">
      <c r="A95" s="24"/>
      <c r="B95" s="16"/>
      <c r="C95" s="11"/>
      <c r="D95" s="7" t="s">
        <v>31</v>
      </c>
      <c r="E95" s="49" t="s">
        <v>94</v>
      </c>
      <c r="F95" s="44">
        <v>40</v>
      </c>
      <c r="G95" s="44">
        <v>4.97</v>
      </c>
      <c r="H95" s="44">
        <v>0.77</v>
      </c>
      <c r="I95" s="44">
        <v>33.479999999999997</v>
      </c>
      <c r="J95" s="44">
        <v>160</v>
      </c>
      <c r="K95" s="45"/>
    </row>
    <row r="96" spans="1:11" ht="14.4">
      <c r="A96" s="24"/>
      <c r="B96" s="16"/>
      <c r="C96" s="11"/>
      <c r="D96" s="7" t="s">
        <v>32</v>
      </c>
      <c r="E96" s="49" t="s">
        <v>95</v>
      </c>
      <c r="F96" s="44">
        <v>40</v>
      </c>
      <c r="G96" s="44">
        <v>4.62</v>
      </c>
      <c r="H96" s="44">
        <v>0.84</v>
      </c>
      <c r="I96" s="44">
        <v>22.62</v>
      </c>
      <c r="J96" s="44">
        <v>121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870</v>
      </c>
      <c r="G99" s="20">
        <f>SUM(G90:G98)</f>
        <v>44.579999999999991</v>
      </c>
      <c r="H99" s="20">
        <f>SUM(H90:H98)</f>
        <v>36.830000000000005</v>
      </c>
      <c r="I99" s="20">
        <f>SUM(I90:I98)</f>
        <v>148.51</v>
      </c>
      <c r="J99" s="20">
        <f>SUM(J90:J98)</f>
        <v>1096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1455</v>
      </c>
      <c r="G100" s="33">
        <f>G89+G99</f>
        <v>82.85</v>
      </c>
      <c r="H100" s="33">
        <f>H89+H99</f>
        <v>73.960000000000008</v>
      </c>
      <c r="I100" s="33">
        <f>I89+I99</f>
        <v>228.48</v>
      </c>
      <c r="J100" s="33">
        <f>J89+J99</f>
        <v>1910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74</v>
      </c>
      <c r="F101" s="41">
        <v>255</v>
      </c>
      <c r="G101" s="41">
        <v>6.98</v>
      </c>
      <c r="H101" s="41">
        <v>7.65</v>
      </c>
      <c r="I101" s="41">
        <v>24.66</v>
      </c>
      <c r="J101" s="41">
        <v>195</v>
      </c>
      <c r="K101" s="42">
        <v>53</v>
      </c>
    </row>
    <row r="102" spans="1:11" ht="14.4">
      <c r="A102" s="24"/>
      <c r="B102" s="16"/>
      <c r="C102" s="11"/>
      <c r="D102" s="6"/>
      <c r="E102" s="43" t="s">
        <v>40</v>
      </c>
      <c r="F102" s="44">
        <v>40</v>
      </c>
      <c r="G102" s="44">
        <v>5.08</v>
      </c>
      <c r="H102" s="44">
        <v>4.5999999999999996</v>
      </c>
      <c r="I102" s="44">
        <v>0.28000000000000003</v>
      </c>
      <c r="J102" s="44">
        <v>63</v>
      </c>
      <c r="K102" s="45"/>
    </row>
    <row r="103" spans="1:11" ht="14.4">
      <c r="A103" s="24"/>
      <c r="B103" s="16"/>
      <c r="C103" s="11"/>
      <c r="D103" s="7" t="s">
        <v>22</v>
      </c>
      <c r="E103" s="43" t="s">
        <v>75</v>
      </c>
      <c r="F103" s="44">
        <v>200</v>
      </c>
      <c r="G103" s="44">
        <v>3.77</v>
      </c>
      <c r="H103" s="44">
        <v>3.93</v>
      </c>
      <c r="I103" s="44">
        <v>25.95</v>
      </c>
      <c r="J103" s="44">
        <v>154</v>
      </c>
      <c r="K103" s="45"/>
    </row>
    <row r="104" spans="1:11" ht="14.4">
      <c r="A104" s="24"/>
      <c r="B104" s="16"/>
      <c r="C104" s="11"/>
      <c r="D104" s="7" t="s">
        <v>23</v>
      </c>
      <c r="E104" s="43" t="s">
        <v>98</v>
      </c>
      <c r="F104" s="44">
        <v>65</v>
      </c>
      <c r="G104" s="44">
        <v>7.93</v>
      </c>
      <c r="H104" s="44">
        <v>22.39</v>
      </c>
      <c r="I104" s="44">
        <v>17.5</v>
      </c>
      <c r="J104" s="44">
        <v>306</v>
      </c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>SUM(G101:G107)</f>
        <v>23.759999999999998</v>
      </c>
      <c r="H108" s="20">
        <f>SUM(H101:H107)</f>
        <v>38.57</v>
      </c>
      <c r="I108" s="20">
        <f>SUM(I101:I107)</f>
        <v>68.39</v>
      </c>
      <c r="J108" s="20">
        <f>SUM(J101:J107)</f>
        <v>718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57</v>
      </c>
      <c r="F109" s="44">
        <v>100</v>
      </c>
      <c r="G109" s="44">
        <v>0.84</v>
      </c>
      <c r="H109" s="44">
        <v>5.0599999999999996</v>
      </c>
      <c r="I109" s="44">
        <v>5.32</v>
      </c>
      <c r="J109" s="44">
        <v>70</v>
      </c>
      <c r="K109" s="45">
        <v>9</v>
      </c>
    </row>
    <row r="110" spans="1:11" ht="14.4">
      <c r="A110" s="24"/>
      <c r="B110" s="16"/>
      <c r="C110" s="11"/>
      <c r="D110" s="7" t="s">
        <v>27</v>
      </c>
      <c r="E110" s="43" t="s">
        <v>76</v>
      </c>
      <c r="F110" s="44">
        <v>250</v>
      </c>
      <c r="G110" s="44">
        <v>6.67</v>
      </c>
      <c r="H110" s="44">
        <v>7.16</v>
      </c>
      <c r="I110" s="44">
        <v>21.98</v>
      </c>
      <c r="J110" s="44">
        <v>178</v>
      </c>
      <c r="K110" s="45">
        <v>58</v>
      </c>
    </row>
    <row r="111" spans="1:11" ht="14.4">
      <c r="A111" s="24"/>
      <c r="B111" s="16"/>
      <c r="C111" s="11"/>
      <c r="D111" s="7" t="s">
        <v>28</v>
      </c>
      <c r="E111" s="43" t="s">
        <v>54</v>
      </c>
      <c r="F111" s="44">
        <v>90</v>
      </c>
      <c r="G111" s="44">
        <v>21.85</v>
      </c>
      <c r="H111" s="44">
        <v>21.85</v>
      </c>
      <c r="I111" s="44">
        <v>1.1599999999999999</v>
      </c>
      <c r="J111" s="44">
        <v>291</v>
      </c>
      <c r="K111" s="45">
        <v>212</v>
      </c>
    </row>
    <row r="112" spans="1:11" ht="14.4">
      <c r="A112" s="24"/>
      <c r="B112" s="16"/>
      <c r="C112" s="11"/>
      <c r="D112" s="7" t="s">
        <v>29</v>
      </c>
      <c r="E112" s="43" t="s">
        <v>62</v>
      </c>
      <c r="F112" s="44">
        <v>150</v>
      </c>
      <c r="G112" s="44">
        <v>3.13</v>
      </c>
      <c r="H112" s="44">
        <v>5.85</v>
      </c>
      <c r="I112" s="44">
        <v>27.2</v>
      </c>
      <c r="J112" s="44">
        <v>182</v>
      </c>
      <c r="K112" s="45">
        <v>239</v>
      </c>
    </row>
    <row r="113" spans="1:11" ht="14.4">
      <c r="A113" s="24"/>
      <c r="B113" s="16"/>
      <c r="C113" s="11"/>
      <c r="D113" s="7" t="s">
        <v>30</v>
      </c>
      <c r="E113" s="43" t="s">
        <v>77</v>
      </c>
      <c r="F113" s="44">
        <v>200</v>
      </c>
      <c r="G113" s="44">
        <v>0.33</v>
      </c>
      <c r="H113" s="44">
        <v>0</v>
      </c>
      <c r="I113" s="44">
        <v>22.66</v>
      </c>
      <c r="J113" s="44">
        <v>92</v>
      </c>
      <c r="K113" s="45">
        <v>283</v>
      </c>
    </row>
    <row r="114" spans="1:11" ht="14.4">
      <c r="A114" s="24"/>
      <c r="B114" s="16"/>
      <c r="C114" s="11"/>
      <c r="D114" s="7" t="s">
        <v>31</v>
      </c>
      <c r="E114" s="49" t="s">
        <v>94</v>
      </c>
      <c r="F114" s="44">
        <v>40</v>
      </c>
      <c r="G114" s="44">
        <v>4.97</v>
      </c>
      <c r="H114" s="44">
        <v>0.77</v>
      </c>
      <c r="I114" s="44">
        <v>33.479999999999997</v>
      </c>
      <c r="J114" s="44">
        <v>160</v>
      </c>
      <c r="K114" s="45"/>
    </row>
    <row r="115" spans="1:11" ht="14.4">
      <c r="A115" s="24"/>
      <c r="B115" s="16"/>
      <c r="C115" s="11"/>
      <c r="D115" s="7" t="s">
        <v>32</v>
      </c>
      <c r="E115" s="49" t="s">
        <v>95</v>
      </c>
      <c r="F115" s="44">
        <v>40</v>
      </c>
      <c r="G115" s="44">
        <v>4.62</v>
      </c>
      <c r="H115" s="44">
        <v>0.84</v>
      </c>
      <c r="I115" s="44">
        <v>22.62</v>
      </c>
      <c r="J115" s="44">
        <v>120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870</v>
      </c>
      <c r="G118" s="20">
        <f>SUM(G109:G117)</f>
        <v>42.41</v>
      </c>
      <c r="H118" s="20">
        <f>SUM(H109:H117)</f>
        <v>41.530000000000008</v>
      </c>
      <c r="I118" s="20">
        <f>SUM(I109:I117)</f>
        <v>134.41999999999999</v>
      </c>
      <c r="J118" s="20">
        <f>SUM(J109:J117)</f>
        <v>1093</v>
      </c>
      <c r="K118" s="26"/>
    </row>
    <row r="119" spans="1:11" ht="1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1430</v>
      </c>
      <c r="G119" s="33">
        <f>G108+G118</f>
        <v>66.169999999999987</v>
      </c>
      <c r="H119" s="33">
        <f>H108+H118</f>
        <v>80.100000000000009</v>
      </c>
      <c r="I119" s="33">
        <f>I108+I118</f>
        <v>202.81</v>
      </c>
      <c r="J119" s="33">
        <f>J108+J118</f>
        <v>1811</v>
      </c>
      <c r="K119" s="33"/>
    </row>
    <row r="120" spans="1:11" ht="15" thickBot="1">
      <c r="A120" s="15">
        <v>2</v>
      </c>
      <c r="B120" s="16">
        <v>2</v>
      </c>
      <c r="C120" s="23" t="s">
        <v>20</v>
      </c>
      <c r="D120" s="5" t="s">
        <v>21</v>
      </c>
      <c r="E120" s="40" t="s">
        <v>78</v>
      </c>
      <c r="F120" s="41">
        <v>90</v>
      </c>
      <c r="G120" s="41">
        <v>7.4</v>
      </c>
      <c r="H120" s="41">
        <v>17.96</v>
      </c>
      <c r="I120" s="41">
        <v>1.75</v>
      </c>
      <c r="J120" s="41">
        <v>201</v>
      </c>
      <c r="K120" s="42">
        <v>205</v>
      </c>
    </row>
    <row r="121" spans="1:11" ht="14.4">
      <c r="A121" s="15"/>
      <c r="B121" s="16"/>
      <c r="C121" s="11"/>
      <c r="D121" s="48" t="s">
        <v>21</v>
      </c>
      <c r="E121" s="43" t="s">
        <v>43</v>
      </c>
      <c r="F121" s="44">
        <v>150</v>
      </c>
      <c r="G121" s="44">
        <v>8.7200000000000006</v>
      </c>
      <c r="H121" s="44">
        <v>5.42</v>
      </c>
      <c r="I121" s="44">
        <v>45</v>
      </c>
      <c r="J121" s="44">
        <v>264</v>
      </c>
      <c r="K121" s="45">
        <v>219</v>
      </c>
    </row>
    <row r="122" spans="1:11" ht="14.4">
      <c r="A122" s="15"/>
      <c r="B122" s="16"/>
      <c r="C122" s="11"/>
      <c r="D122" s="7" t="s">
        <v>22</v>
      </c>
      <c r="E122" s="43" t="s">
        <v>75</v>
      </c>
      <c r="F122" s="44">
        <v>200</v>
      </c>
      <c r="G122" s="44">
        <v>3.77</v>
      </c>
      <c r="H122" s="44">
        <v>3.93</v>
      </c>
      <c r="I122" s="44">
        <v>25.95</v>
      </c>
      <c r="J122" s="44">
        <v>154</v>
      </c>
      <c r="K122" s="45">
        <v>269</v>
      </c>
    </row>
    <row r="123" spans="1:11" ht="14.4">
      <c r="A123" s="15"/>
      <c r="B123" s="16"/>
      <c r="C123" s="11"/>
      <c r="D123" s="7" t="s">
        <v>23</v>
      </c>
      <c r="E123" s="43" t="s">
        <v>98</v>
      </c>
      <c r="F123" s="44">
        <v>65</v>
      </c>
      <c r="G123" s="44">
        <v>7.93</v>
      </c>
      <c r="H123" s="44">
        <v>22.39</v>
      </c>
      <c r="I123" s="44">
        <v>17.5</v>
      </c>
      <c r="J123" s="44">
        <v>306</v>
      </c>
      <c r="K123" s="45">
        <v>376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>SUM(G120:G126)</f>
        <v>27.82</v>
      </c>
      <c r="H127" s="20">
        <f>SUM(H120:H126)</f>
        <v>49.7</v>
      </c>
      <c r="I127" s="20">
        <f>SUM(I120:I126)</f>
        <v>90.2</v>
      </c>
      <c r="J127" s="20">
        <f>SUM(J120:J126)</f>
        <v>925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 t="s">
        <v>79</v>
      </c>
      <c r="F129" s="44">
        <v>250</v>
      </c>
      <c r="G129" s="44">
        <v>2.31</v>
      </c>
      <c r="H129" s="44">
        <v>7.74</v>
      </c>
      <c r="I129" s="44">
        <v>15.43</v>
      </c>
      <c r="J129" s="44">
        <v>141</v>
      </c>
      <c r="K129" s="45">
        <v>51</v>
      </c>
    </row>
    <row r="130" spans="1:11" ht="14.4">
      <c r="A130" s="15"/>
      <c r="B130" s="16"/>
      <c r="C130" s="11"/>
      <c r="D130" s="7" t="s">
        <v>28</v>
      </c>
      <c r="E130" s="43" t="s">
        <v>80</v>
      </c>
      <c r="F130" s="44">
        <v>95</v>
      </c>
      <c r="G130" s="44">
        <v>9.68</v>
      </c>
      <c r="H130" s="44">
        <v>10.62</v>
      </c>
      <c r="I130" s="44">
        <v>5.2</v>
      </c>
      <c r="J130" s="44">
        <v>160</v>
      </c>
      <c r="K130" s="45">
        <v>189</v>
      </c>
    </row>
    <row r="131" spans="1:11" ht="14.4">
      <c r="A131" s="15"/>
      <c r="B131" s="16"/>
      <c r="C131" s="11"/>
      <c r="D131" s="7" t="s">
        <v>29</v>
      </c>
      <c r="E131" s="43" t="s">
        <v>60</v>
      </c>
      <c r="F131" s="44">
        <v>150</v>
      </c>
      <c r="G131" s="44">
        <v>3.88</v>
      </c>
      <c r="H131" s="44">
        <v>4.88</v>
      </c>
      <c r="I131" s="44">
        <v>40.270000000000003</v>
      </c>
      <c r="J131" s="44">
        <v>225</v>
      </c>
      <c r="K131" s="45">
        <v>224</v>
      </c>
    </row>
    <row r="132" spans="1:11" ht="14.4">
      <c r="A132" s="15"/>
      <c r="B132" s="16"/>
      <c r="C132" s="11"/>
      <c r="D132" s="7" t="s">
        <v>30</v>
      </c>
      <c r="E132" s="43" t="s">
        <v>53</v>
      </c>
      <c r="F132" s="44">
        <v>200</v>
      </c>
      <c r="G132" s="44">
        <v>0.08</v>
      </c>
      <c r="H132" s="44">
        <v>0</v>
      </c>
      <c r="I132" s="44">
        <v>15.8</v>
      </c>
      <c r="J132" s="44">
        <v>64</v>
      </c>
      <c r="K132" s="45">
        <v>282</v>
      </c>
    </row>
    <row r="133" spans="1:11" ht="14.4">
      <c r="A133" s="15"/>
      <c r="B133" s="16"/>
      <c r="C133" s="11"/>
      <c r="D133" s="7" t="s">
        <v>31</v>
      </c>
      <c r="E133" s="49" t="s">
        <v>94</v>
      </c>
      <c r="F133" s="44">
        <v>40</v>
      </c>
      <c r="G133" s="44">
        <v>4.97</v>
      </c>
      <c r="H133" s="44">
        <v>0.77</v>
      </c>
      <c r="I133" s="44">
        <v>33.479999999999997</v>
      </c>
      <c r="J133" s="44">
        <v>160</v>
      </c>
      <c r="K133" s="45"/>
    </row>
    <row r="134" spans="1:11" ht="14.4">
      <c r="A134" s="15"/>
      <c r="B134" s="16"/>
      <c r="C134" s="11"/>
      <c r="D134" s="7" t="s">
        <v>32</v>
      </c>
      <c r="E134" s="49" t="s">
        <v>95</v>
      </c>
      <c r="F134" s="44">
        <v>40</v>
      </c>
      <c r="G134" s="44">
        <v>4.62</v>
      </c>
      <c r="H134" s="44">
        <v>0.84</v>
      </c>
      <c r="I134" s="44">
        <v>22.62</v>
      </c>
      <c r="J134" s="44">
        <v>121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775</v>
      </c>
      <c r="G137" s="20">
        <f>SUM(G128:G136)</f>
        <v>25.540000000000003</v>
      </c>
      <c r="H137" s="20">
        <f>SUM(H128:H136)</f>
        <v>24.849999999999998</v>
      </c>
      <c r="I137" s="20">
        <f>SUM(I128:I136)</f>
        <v>132.80000000000001</v>
      </c>
      <c r="J137" s="20">
        <f>SUM(J128:J136)</f>
        <v>871</v>
      </c>
      <c r="K137" s="26"/>
    </row>
    <row r="138" spans="1:11" ht="1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1280</v>
      </c>
      <c r="G138" s="33">
        <f>G127+G137</f>
        <v>53.36</v>
      </c>
      <c r="H138" s="33">
        <f>H127+H137</f>
        <v>74.55</v>
      </c>
      <c r="I138" s="33">
        <f>I127+I137</f>
        <v>223</v>
      </c>
      <c r="J138" s="33">
        <f>J127+J137</f>
        <v>1796</v>
      </c>
      <c r="K138" s="33"/>
    </row>
    <row r="139" spans="1:11" ht="15" thickBot="1">
      <c r="A139" s="21">
        <v>2</v>
      </c>
      <c r="B139" s="22">
        <v>3</v>
      </c>
      <c r="C139" s="23" t="s">
        <v>20</v>
      </c>
      <c r="D139" s="5" t="s">
        <v>21</v>
      </c>
      <c r="E139" s="40" t="s">
        <v>81</v>
      </c>
      <c r="F139" s="41">
        <v>95</v>
      </c>
      <c r="G139" s="41">
        <v>14.67</v>
      </c>
      <c r="H139" s="41">
        <v>9.14</v>
      </c>
      <c r="I139" s="41">
        <v>4.4000000000000004</v>
      </c>
      <c r="J139" s="41">
        <v>159</v>
      </c>
      <c r="K139" s="42">
        <v>166</v>
      </c>
    </row>
    <row r="140" spans="1:11" ht="14.4">
      <c r="A140" s="24"/>
      <c r="B140" s="16"/>
      <c r="C140" s="11"/>
      <c r="D140" s="48" t="s">
        <v>21</v>
      </c>
      <c r="E140" s="43" t="s">
        <v>52</v>
      </c>
      <c r="F140" s="44">
        <v>150</v>
      </c>
      <c r="G140" s="44">
        <v>3.19</v>
      </c>
      <c r="H140" s="44">
        <v>6.05</v>
      </c>
      <c r="I140" s="44">
        <v>23.29</v>
      </c>
      <c r="J140" s="44">
        <v>160</v>
      </c>
      <c r="K140" s="45">
        <v>241</v>
      </c>
    </row>
    <row r="141" spans="1:11" ht="14.4">
      <c r="A141" s="24"/>
      <c r="B141" s="16"/>
      <c r="C141" s="11"/>
      <c r="D141" s="7" t="s">
        <v>22</v>
      </c>
      <c r="E141" s="43" t="s">
        <v>82</v>
      </c>
      <c r="F141" s="44">
        <v>200</v>
      </c>
      <c r="G141" s="44">
        <v>0</v>
      </c>
      <c r="H141" s="44">
        <v>0</v>
      </c>
      <c r="I141" s="44">
        <v>15.04</v>
      </c>
      <c r="J141" s="44">
        <v>60</v>
      </c>
      <c r="K141" s="45">
        <v>300</v>
      </c>
    </row>
    <row r="142" spans="1:11" ht="15.75" customHeight="1">
      <c r="A142" s="24"/>
      <c r="B142" s="16"/>
      <c r="C142" s="11"/>
      <c r="D142" s="7" t="s">
        <v>23</v>
      </c>
      <c r="E142" s="43" t="s">
        <v>97</v>
      </c>
      <c r="F142" s="44">
        <v>65</v>
      </c>
      <c r="G142" s="44">
        <v>7.93</v>
      </c>
      <c r="H142" s="44">
        <v>22.39</v>
      </c>
      <c r="I142" s="44">
        <v>17.5</v>
      </c>
      <c r="J142" s="44">
        <v>306</v>
      </c>
      <c r="K142" s="45">
        <v>376</v>
      </c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>SUM(G139:G145)</f>
        <v>25.79</v>
      </c>
      <c r="H146" s="20">
        <f>SUM(H139:H145)</f>
        <v>37.58</v>
      </c>
      <c r="I146" s="20">
        <f>SUM(I139:I145)</f>
        <v>60.23</v>
      </c>
      <c r="J146" s="20">
        <f>SUM(J139:J145)</f>
        <v>685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45</v>
      </c>
      <c r="F147" s="44">
        <v>100</v>
      </c>
      <c r="G147" s="44">
        <v>2.09</v>
      </c>
      <c r="H147" s="44">
        <v>6.33</v>
      </c>
      <c r="I147" s="44">
        <v>10.64</v>
      </c>
      <c r="J147" s="44">
        <v>108</v>
      </c>
      <c r="K147" s="45">
        <v>23</v>
      </c>
    </row>
    <row r="148" spans="1:11" ht="14.4">
      <c r="A148" s="24"/>
      <c r="B148" s="16"/>
      <c r="C148" s="11"/>
      <c r="D148" s="7" t="s">
        <v>27</v>
      </c>
      <c r="E148" s="43" t="s">
        <v>67</v>
      </c>
      <c r="F148" s="44">
        <v>250</v>
      </c>
      <c r="G148" s="44">
        <v>5.03</v>
      </c>
      <c r="H148" s="44">
        <v>11.3</v>
      </c>
      <c r="I148" s="44">
        <v>32.380000000000003</v>
      </c>
      <c r="J148" s="44">
        <v>150</v>
      </c>
      <c r="K148" s="45">
        <v>42</v>
      </c>
    </row>
    <row r="149" spans="1:11" ht="14.4">
      <c r="A149" s="24"/>
      <c r="B149" s="16"/>
      <c r="C149" s="11"/>
      <c r="D149" s="7" t="s">
        <v>28</v>
      </c>
      <c r="E149" s="43" t="s">
        <v>83</v>
      </c>
      <c r="F149" s="44">
        <v>130</v>
      </c>
      <c r="G149" s="44">
        <v>18.059999999999999</v>
      </c>
      <c r="H149" s="44">
        <v>20.170000000000002</v>
      </c>
      <c r="I149" s="44">
        <v>5.61</v>
      </c>
      <c r="J149" s="44">
        <v>276</v>
      </c>
      <c r="K149" s="45">
        <v>180</v>
      </c>
    </row>
    <row r="150" spans="1:11" ht="14.4">
      <c r="A150" s="24"/>
      <c r="B150" s="16"/>
      <c r="C150" s="11"/>
      <c r="D150" s="7" t="s">
        <v>29</v>
      </c>
      <c r="E150" s="43" t="s">
        <v>84</v>
      </c>
      <c r="F150" s="44">
        <v>150</v>
      </c>
      <c r="G150" s="44">
        <v>5.51</v>
      </c>
      <c r="H150" s="44">
        <v>5.29</v>
      </c>
      <c r="I150" s="44">
        <v>35.32</v>
      </c>
      <c r="J150" s="44">
        <v>211</v>
      </c>
      <c r="K150" s="45">
        <v>227</v>
      </c>
    </row>
    <row r="151" spans="1:11" ht="14.4">
      <c r="A151" s="24"/>
      <c r="B151" s="16"/>
      <c r="C151" s="11"/>
      <c r="D151" s="7" t="s">
        <v>30</v>
      </c>
      <c r="E151" s="43" t="s">
        <v>61</v>
      </c>
      <c r="F151" s="44">
        <v>200</v>
      </c>
      <c r="G151" s="44">
        <v>0.11</v>
      </c>
      <c r="H151" s="44">
        <v>0</v>
      </c>
      <c r="I151" s="44">
        <v>25.83</v>
      </c>
      <c r="J151" s="44">
        <v>104</v>
      </c>
      <c r="K151" s="45">
        <v>276</v>
      </c>
    </row>
    <row r="152" spans="1:11" ht="14.4">
      <c r="A152" s="24"/>
      <c r="B152" s="16"/>
      <c r="C152" s="11"/>
      <c r="D152" s="7" t="s">
        <v>31</v>
      </c>
      <c r="E152" s="49" t="s">
        <v>94</v>
      </c>
      <c r="F152" s="44">
        <v>40</v>
      </c>
      <c r="G152" s="44">
        <v>4.97</v>
      </c>
      <c r="H152" s="44">
        <v>0.77</v>
      </c>
      <c r="I152" s="44">
        <v>33.479999999999997</v>
      </c>
      <c r="J152" s="44">
        <v>160</v>
      </c>
      <c r="K152" s="45"/>
    </row>
    <row r="153" spans="1:11" ht="14.4">
      <c r="A153" s="24"/>
      <c r="B153" s="16"/>
      <c r="C153" s="11"/>
      <c r="D153" s="7" t="s">
        <v>32</v>
      </c>
      <c r="E153" s="49" t="s">
        <v>95</v>
      </c>
      <c r="F153" s="44">
        <v>40</v>
      </c>
      <c r="G153" s="44">
        <v>4.62</v>
      </c>
      <c r="H153" s="44">
        <v>0.84</v>
      </c>
      <c r="I153" s="44">
        <v>22.62</v>
      </c>
      <c r="J153" s="44">
        <v>121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910</v>
      </c>
      <c r="G156" s="20">
        <f>SUM(G147:G155)</f>
        <v>40.389999999999993</v>
      </c>
      <c r="H156" s="20">
        <f>SUM(H147:H155)</f>
        <v>44.70000000000001</v>
      </c>
      <c r="I156" s="20">
        <f>SUM(I147:I155)</f>
        <v>165.88</v>
      </c>
      <c r="J156" s="20">
        <f>SUM(J147:J155)</f>
        <v>1130</v>
      </c>
      <c r="K156" s="26"/>
    </row>
    <row r="157" spans="1:11" ht="1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1420</v>
      </c>
      <c r="G157" s="33">
        <f>G146+G156</f>
        <v>66.179999999999993</v>
      </c>
      <c r="H157" s="33">
        <f>H146+H156</f>
        <v>82.28</v>
      </c>
      <c r="I157" s="33">
        <f>I146+I156</f>
        <v>226.10999999999999</v>
      </c>
      <c r="J157" s="33">
        <f>J146+J156</f>
        <v>1815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99</v>
      </c>
      <c r="F158" s="41">
        <v>205</v>
      </c>
      <c r="G158" s="41">
        <v>4.42</v>
      </c>
      <c r="H158" s="41">
        <v>5.32</v>
      </c>
      <c r="I158" s="41">
        <v>25.09</v>
      </c>
      <c r="J158" s="41">
        <v>166</v>
      </c>
      <c r="K158" s="42">
        <v>112</v>
      </c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 t="s">
        <v>64</v>
      </c>
      <c r="F160" s="44">
        <v>200</v>
      </c>
      <c r="G160" s="44">
        <v>0</v>
      </c>
      <c r="H160" s="44">
        <v>0</v>
      </c>
      <c r="I160" s="44">
        <v>15.04</v>
      </c>
      <c r="J160" s="44">
        <v>60</v>
      </c>
      <c r="K160" s="45">
        <v>300</v>
      </c>
    </row>
    <row r="161" spans="1:11" ht="14.4">
      <c r="A161" s="24"/>
      <c r="B161" s="16"/>
      <c r="C161" s="11"/>
      <c r="D161" s="7" t="s">
        <v>23</v>
      </c>
      <c r="E161" s="49" t="s">
        <v>98</v>
      </c>
      <c r="F161" s="44">
        <v>65</v>
      </c>
      <c r="G161" s="44">
        <v>7.93</v>
      </c>
      <c r="H161" s="44">
        <v>22.39</v>
      </c>
      <c r="I161" s="44">
        <v>17.5</v>
      </c>
      <c r="J161" s="44">
        <v>306</v>
      </c>
      <c r="K161" s="45">
        <v>376</v>
      </c>
    </row>
    <row r="162" spans="1:11" ht="14.4">
      <c r="A162" s="24"/>
      <c r="B162" s="16"/>
      <c r="C162" s="11"/>
      <c r="D162" s="7" t="s">
        <v>24</v>
      </c>
      <c r="E162" s="43" t="s">
        <v>96</v>
      </c>
      <c r="F162" s="44">
        <v>100</v>
      </c>
      <c r="G162" s="44">
        <v>0.9</v>
      </c>
      <c r="H162" s="44">
        <v>0.2</v>
      </c>
      <c r="I162" s="44">
        <v>8.1</v>
      </c>
      <c r="J162" s="44">
        <v>43</v>
      </c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>SUM(G158:G164)</f>
        <v>13.25</v>
      </c>
      <c r="H165" s="20">
        <f>SUM(H158:H164)</f>
        <v>27.91</v>
      </c>
      <c r="I165" s="20">
        <f>SUM(I158:I164)</f>
        <v>65.72999999999999</v>
      </c>
      <c r="J165" s="20">
        <f>SUM(J158:J164)</f>
        <v>575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57</v>
      </c>
      <c r="F166" s="44">
        <v>100</v>
      </c>
      <c r="G166" s="44">
        <v>1.6</v>
      </c>
      <c r="H166" s="44">
        <v>10</v>
      </c>
      <c r="I166" s="44">
        <v>3.58</v>
      </c>
      <c r="J166" s="44">
        <v>111</v>
      </c>
      <c r="K166" s="45">
        <v>235</v>
      </c>
    </row>
    <row r="167" spans="1:11" ht="14.4">
      <c r="A167" s="24"/>
      <c r="B167" s="16"/>
      <c r="C167" s="11"/>
      <c r="D167" s="7" t="s">
        <v>27</v>
      </c>
      <c r="E167" s="43" t="s">
        <v>85</v>
      </c>
      <c r="F167" s="44">
        <v>250</v>
      </c>
      <c r="G167" s="44">
        <v>3.23</v>
      </c>
      <c r="H167" s="44">
        <v>5.42</v>
      </c>
      <c r="I167" s="44">
        <v>45</v>
      </c>
      <c r="J167" s="44">
        <v>263</v>
      </c>
      <c r="K167" s="45">
        <v>62</v>
      </c>
    </row>
    <row r="168" spans="1:11" ht="14.4">
      <c r="A168" s="24"/>
      <c r="B168" s="16"/>
      <c r="C168" s="11"/>
      <c r="D168" s="7" t="s">
        <v>28</v>
      </c>
      <c r="E168" s="43" t="s">
        <v>86</v>
      </c>
      <c r="F168" s="44">
        <v>130</v>
      </c>
      <c r="G168" s="44">
        <v>8.5500000000000007</v>
      </c>
      <c r="H168" s="44">
        <v>7.97</v>
      </c>
      <c r="I168" s="44">
        <v>4.26</v>
      </c>
      <c r="J168" s="44">
        <v>123</v>
      </c>
      <c r="K168" s="45">
        <v>202</v>
      </c>
    </row>
    <row r="169" spans="1:11" ht="14.4">
      <c r="A169" s="24"/>
      <c r="B169" s="16"/>
      <c r="C169" s="11"/>
      <c r="D169" s="7" t="s">
        <v>29</v>
      </c>
      <c r="E169" s="43" t="s">
        <v>43</v>
      </c>
      <c r="F169" s="44">
        <v>150</v>
      </c>
      <c r="G169" s="44">
        <v>8.7200000000000006</v>
      </c>
      <c r="H169" s="44">
        <v>5.42</v>
      </c>
      <c r="I169" s="44">
        <v>45</v>
      </c>
      <c r="J169" s="44">
        <v>264</v>
      </c>
      <c r="K169" s="45">
        <v>219</v>
      </c>
    </row>
    <row r="170" spans="1:11" ht="14.4">
      <c r="A170" s="24"/>
      <c r="B170" s="16"/>
      <c r="C170" s="11"/>
      <c r="D170" s="7" t="s">
        <v>30</v>
      </c>
      <c r="E170" s="43" t="s">
        <v>73</v>
      </c>
      <c r="F170" s="44">
        <v>200</v>
      </c>
      <c r="G170" s="44">
        <v>0.16</v>
      </c>
      <c r="H170" s="44">
        <v>0</v>
      </c>
      <c r="I170" s="44">
        <v>14.99</v>
      </c>
      <c r="J170" s="44">
        <v>61</v>
      </c>
      <c r="K170" s="45">
        <v>282</v>
      </c>
    </row>
    <row r="171" spans="1:11" ht="14.4">
      <c r="A171" s="24"/>
      <c r="B171" s="16"/>
      <c r="C171" s="11"/>
      <c r="D171" s="7" t="s">
        <v>31</v>
      </c>
      <c r="E171" s="49" t="s">
        <v>94</v>
      </c>
      <c r="F171" s="44">
        <v>40</v>
      </c>
      <c r="G171" s="44">
        <v>4.97</v>
      </c>
      <c r="H171" s="44">
        <v>0.77</v>
      </c>
      <c r="I171" s="44">
        <v>33.479999999999997</v>
      </c>
      <c r="J171" s="44">
        <v>160</v>
      </c>
      <c r="K171" s="45"/>
    </row>
    <row r="172" spans="1:11" ht="14.4">
      <c r="A172" s="24"/>
      <c r="B172" s="16"/>
      <c r="C172" s="11"/>
      <c r="D172" s="7" t="s">
        <v>32</v>
      </c>
      <c r="E172" s="49" t="s">
        <v>95</v>
      </c>
      <c r="F172" s="44">
        <v>40</v>
      </c>
      <c r="G172" s="44">
        <v>4.62</v>
      </c>
      <c r="H172" s="44">
        <v>0.84</v>
      </c>
      <c r="I172" s="44">
        <v>22.62</v>
      </c>
      <c r="J172" s="44">
        <v>121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910</v>
      </c>
      <c r="G175" s="20">
        <f>SUM(G166:G174)</f>
        <v>31.85</v>
      </c>
      <c r="H175" s="20">
        <f>SUM(H166:H174)</f>
        <v>30.42</v>
      </c>
      <c r="I175" s="20">
        <f>SUM(I166:I174)</f>
        <v>168.93</v>
      </c>
      <c r="J175" s="20">
        <f>SUM(J166:J174)</f>
        <v>1103</v>
      </c>
      <c r="K175" s="26"/>
    </row>
    <row r="176" spans="1:11" ht="1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1480</v>
      </c>
      <c r="G176" s="33">
        <f>G165+G175</f>
        <v>45.1</v>
      </c>
      <c r="H176" s="33">
        <f>H165+H175</f>
        <v>58.33</v>
      </c>
      <c r="I176" s="33">
        <f>I165+I175</f>
        <v>234.66</v>
      </c>
      <c r="J176" s="33">
        <f>J165+J175</f>
        <v>1678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87</v>
      </c>
      <c r="F177" s="41">
        <v>205</v>
      </c>
      <c r="G177" s="41">
        <v>13.76</v>
      </c>
      <c r="H177" s="41">
        <v>25.59</v>
      </c>
      <c r="I177" s="41">
        <v>4.3099999999999996</v>
      </c>
      <c r="J177" s="41">
        <v>261</v>
      </c>
      <c r="K177" s="42">
        <v>132</v>
      </c>
    </row>
    <row r="178" spans="1:11" ht="14.4">
      <c r="A178" s="24"/>
      <c r="B178" s="16"/>
      <c r="C178" s="11"/>
      <c r="D178" s="6"/>
      <c r="E178" s="43" t="s">
        <v>88</v>
      </c>
      <c r="F178" s="44">
        <v>60</v>
      </c>
      <c r="G178" s="44">
        <v>1.56</v>
      </c>
      <c r="H178" s="44">
        <v>0.12</v>
      </c>
      <c r="I178" s="44">
        <v>4.08</v>
      </c>
      <c r="J178" s="44">
        <v>84</v>
      </c>
      <c r="K178" s="45">
        <v>229</v>
      </c>
    </row>
    <row r="179" spans="1:11" ht="14.4">
      <c r="A179" s="24"/>
      <c r="B179" s="16"/>
      <c r="C179" s="11"/>
      <c r="D179" s="7" t="s">
        <v>22</v>
      </c>
      <c r="E179" s="43" t="s">
        <v>89</v>
      </c>
      <c r="F179" s="44">
        <v>200</v>
      </c>
      <c r="G179" s="44">
        <v>2.79</v>
      </c>
      <c r="H179" s="44">
        <v>3.19</v>
      </c>
      <c r="I179" s="44">
        <v>19.71</v>
      </c>
      <c r="J179" s="44">
        <v>119</v>
      </c>
      <c r="K179" s="45">
        <v>285</v>
      </c>
    </row>
    <row r="180" spans="1:11" ht="14.4">
      <c r="A180" s="24"/>
      <c r="B180" s="16"/>
      <c r="C180" s="11"/>
      <c r="D180" s="7" t="s">
        <v>23</v>
      </c>
      <c r="E180" s="43" t="s">
        <v>98</v>
      </c>
      <c r="F180" s="44">
        <v>65</v>
      </c>
      <c r="G180" s="44">
        <v>7.93</v>
      </c>
      <c r="H180" s="44">
        <v>22.39</v>
      </c>
      <c r="I180" s="44">
        <v>17.5</v>
      </c>
      <c r="J180" s="44">
        <v>306</v>
      </c>
      <c r="K180" s="45">
        <v>376</v>
      </c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>SUM(G177:G183)</f>
        <v>26.04</v>
      </c>
      <c r="H184" s="20">
        <f>SUM(H177:H183)</f>
        <v>51.290000000000006</v>
      </c>
      <c r="I184" s="20">
        <f>SUM(I177:I183)</f>
        <v>45.6</v>
      </c>
      <c r="J184" s="20">
        <f>SUM(J177:J183)</f>
        <v>770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91</v>
      </c>
      <c r="F185" s="44">
        <v>100</v>
      </c>
      <c r="G185" s="44">
        <v>1.32</v>
      </c>
      <c r="H185" s="44">
        <v>10.08</v>
      </c>
      <c r="I185" s="44">
        <v>7.68</v>
      </c>
      <c r="J185" s="44">
        <v>126</v>
      </c>
      <c r="K185" s="45">
        <v>24</v>
      </c>
    </row>
    <row r="186" spans="1:11" ht="14.4">
      <c r="A186" s="24"/>
      <c r="B186" s="16"/>
      <c r="C186" s="11"/>
      <c r="D186" s="7" t="s">
        <v>27</v>
      </c>
      <c r="E186" s="43" t="s">
        <v>50</v>
      </c>
      <c r="F186" s="44">
        <v>250</v>
      </c>
      <c r="G186" s="44">
        <v>2.34</v>
      </c>
      <c r="H186" s="44">
        <v>3.89</v>
      </c>
      <c r="I186" s="44">
        <v>13.61</v>
      </c>
      <c r="J186" s="44">
        <v>99</v>
      </c>
      <c r="K186" s="45">
        <v>45</v>
      </c>
    </row>
    <row r="187" spans="1:11" ht="14.4">
      <c r="A187" s="24"/>
      <c r="B187" s="16"/>
      <c r="C187" s="11"/>
      <c r="D187" s="7" t="s">
        <v>28</v>
      </c>
      <c r="E187" s="43" t="s">
        <v>92</v>
      </c>
      <c r="F187" s="44">
        <v>150</v>
      </c>
      <c r="G187" s="44">
        <v>12.89</v>
      </c>
      <c r="H187" s="44">
        <v>13.37</v>
      </c>
      <c r="I187" s="44">
        <v>9.85</v>
      </c>
      <c r="J187" s="44">
        <v>205</v>
      </c>
      <c r="K187" s="45">
        <v>178</v>
      </c>
    </row>
    <row r="188" spans="1:11" ht="14.4">
      <c r="A188" s="24"/>
      <c r="B188" s="16"/>
      <c r="C188" s="11"/>
      <c r="D188" s="7" t="s">
        <v>29</v>
      </c>
      <c r="E188" s="43" t="s">
        <v>52</v>
      </c>
      <c r="F188" s="44">
        <v>150</v>
      </c>
      <c r="G188" s="44">
        <v>3.19</v>
      </c>
      <c r="H188" s="44">
        <v>6.05</v>
      </c>
      <c r="I188" s="44">
        <v>23.29</v>
      </c>
      <c r="J188" s="44">
        <v>160</v>
      </c>
      <c r="K188" s="45">
        <v>241</v>
      </c>
    </row>
    <row r="189" spans="1:11" ht="14.4">
      <c r="A189" s="24"/>
      <c r="B189" s="16"/>
      <c r="C189" s="11"/>
      <c r="D189" s="7" t="s">
        <v>30</v>
      </c>
      <c r="E189" s="43" t="s">
        <v>56</v>
      </c>
      <c r="F189" s="44">
        <v>223</v>
      </c>
      <c r="G189" s="44">
        <v>1.32</v>
      </c>
      <c r="H189" s="44">
        <v>10.08</v>
      </c>
      <c r="I189" s="44">
        <v>7.68</v>
      </c>
      <c r="J189" s="44">
        <v>126</v>
      </c>
      <c r="K189" s="45">
        <v>294</v>
      </c>
    </row>
    <row r="190" spans="1:11" ht="14.4">
      <c r="A190" s="24"/>
      <c r="B190" s="16"/>
      <c r="C190" s="11"/>
      <c r="D190" s="7" t="s">
        <v>31</v>
      </c>
      <c r="E190" s="49" t="s">
        <v>94</v>
      </c>
      <c r="F190" s="44">
        <v>40</v>
      </c>
      <c r="G190" s="44">
        <v>4.97</v>
      </c>
      <c r="H190" s="44">
        <v>0.77</v>
      </c>
      <c r="I190" s="44">
        <v>33.479999999999997</v>
      </c>
      <c r="J190" s="44">
        <v>160</v>
      </c>
      <c r="K190" s="45"/>
    </row>
    <row r="191" spans="1:11" ht="14.4">
      <c r="A191" s="24"/>
      <c r="B191" s="16"/>
      <c r="C191" s="11"/>
      <c r="D191" s="7" t="s">
        <v>32</v>
      </c>
      <c r="E191" s="49" t="s">
        <v>95</v>
      </c>
      <c r="F191" s="44">
        <v>40</v>
      </c>
      <c r="G191" s="44">
        <v>4.62</v>
      </c>
      <c r="H191" s="44">
        <v>0.84</v>
      </c>
      <c r="I191" s="44">
        <v>22.62</v>
      </c>
      <c r="J191" s="44">
        <v>121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953</v>
      </c>
      <c r="G194" s="20">
        <f>SUM(G185:G193)</f>
        <v>30.650000000000002</v>
      </c>
      <c r="H194" s="20">
        <f>SUM(H185:H193)</f>
        <v>45.080000000000005</v>
      </c>
      <c r="I194" s="20">
        <f>SUM(I185:I193)</f>
        <v>118.21000000000001</v>
      </c>
      <c r="J194" s="20">
        <f>SUM(J185:J193)</f>
        <v>997</v>
      </c>
      <c r="K194" s="26"/>
    </row>
    <row r="195" spans="1:11" ht="1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1483</v>
      </c>
      <c r="G195" s="33">
        <f>G184+G194</f>
        <v>56.69</v>
      </c>
      <c r="H195" s="33">
        <f>H184+H194</f>
        <v>96.37</v>
      </c>
      <c r="I195" s="33">
        <f>I184+I194</f>
        <v>163.81</v>
      </c>
      <c r="J195" s="33">
        <f>J184+J194</f>
        <v>1767</v>
      </c>
      <c r="K195" s="33"/>
    </row>
    <row r="196" spans="1:11" ht="13.8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1441.8</v>
      </c>
      <c r="G196" s="35">
        <f>(G24+G43+G62+G81+G100+G119+G138+G157+G176+G195)/(IF(G24=0,0,1)+IF(G43=0,0,1)+IF(G62=0,0,1)+IF(G81=0,0,1)+IF(G100=0,0,1)+IF(G119=0,0,1)+IF(G138=0,0,1)+IF(G157=0,0,1)+IF(G176=0,0,1)+IF(G195=0,0,1))</f>
        <v>60.532999999999994</v>
      </c>
      <c r="H196" s="35">
        <f>(H24+H43+H62+H81+H100+H119+H138+H157+H176+H195)/(IF(H24=0,0,1)+IF(H43=0,0,1)+IF(H62=0,0,1)+IF(H81=0,0,1)+IF(H100=0,0,1)+IF(H119=0,0,1)+IF(H138=0,0,1)+IF(H157=0,0,1)+IF(H176=0,0,1)+IF(H195=0,0,1))</f>
        <v>77.743000000000009</v>
      </c>
      <c r="I196" s="35">
        <f>(I24+I43+I62+I81+I100+I119+I138+I157+I176+I195)/(IF(I24=0,0,1)+IF(I43=0,0,1)+IF(I62=0,0,1)+IF(I81=0,0,1)+IF(I100=0,0,1)+IF(I119=0,0,1)+IF(I138=0,0,1)+IF(I157=0,0,1)+IF(I176=0,0,1)+IF(I195=0,0,1))</f>
        <v>221.62099999999995</v>
      </c>
      <c r="J196" s="35">
        <f>(J24+J43+J62+J81+J100+J119+J138+J157+J176+J195)/(IF(J24=0,0,1)+IF(J43=0,0,1)+IF(J62=0,0,1)+IF(J81=0,0,1)+IF(J100=0,0,1)+IF(J119=0,0,1)+IF(J138=0,0,1)+IF(J157=0,0,1)+IF(J176=0,0,1)+IF(J195=0,0,1))</f>
        <v>1783.3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2025-04-06T16:44:56Z</dcterms:modified>
</cp:coreProperties>
</file>